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isl\Downloads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" i="1" l="1"/>
  <c r="L58" i="1"/>
  <c r="L59" i="1"/>
  <c r="L56" i="1"/>
  <c r="K57" i="1"/>
  <c r="K58" i="1"/>
  <c r="K59" i="1"/>
  <c r="K56" i="1"/>
  <c r="C49" i="1"/>
  <c r="H47" i="1"/>
  <c r="H48" i="1"/>
  <c r="H46" i="1"/>
  <c r="H49" i="1" s="1"/>
  <c r="D35" i="1" l="1"/>
  <c r="E28" i="1"/>
  <c r="F28" i="1" s="1"/>
  <c r="E29" i="1"/>
  <c r="F29" i="1" s="1"/>
  <c r="F27" i="1"/>
  <c r="E27" i="1"/>
  <c r="I22" i="1"/>
  <c r="J20" i="1"/>
  <c r="J21" i="1"/>
  <c r="J22" i="1"/>
  <c r="J23" i="1"/>
  <c r="I20" i="1"/>
  <c r="I21" i="1"/>
  <c r="I23" i="1"/>
  <c r="H20" i="1"/>
  <c r="H21" i="1"/>
  <c r="H22" i="1"/>
  <c r="H23" i="1"/>
  <c r="J19" i="1"/>
  <c r="I19" i="1"/>
  <c r="H19" i="1"/>
  <c r="G20" i="1"/>
  <c r="G21" i="1"/>
  <c r="G22" i="1"/>
  <c r="G23" i="1"/>
  <c r="G19" i="1"/>
  <c r="F20" i="1"/>
  <c r="F21" i="1"/>
  <c r="F22" i="1"/>
  <c r="F23" i="1"/>
  <c r="F19" i="1"/>
  <c r="C14" i="1"/>
  <c r="D11" i="1"/>
  <c r="D8" i="1"/>
  <c r="D5" i="1"/>
  <c r="D2" i="1"/>
</calcChain>
</file>

<file path=xl/sharedStrings.xml><?xml version="1.0" encoding="utf-8"?>
<sst xmlns="http://schemas.openxmlformats.org/spreadsheetml/2006/main" count="82" uniqueCount="61">
  <si>
    <t>Addition</t>
  </si>
  <si>
    <t>Substraction</t>
  </si>
  <si>
    <t>Multiplication</t>
  </si>
  <si>
    <t>Division</t>
  </si>
  <si>
    <t>Percentage</t>
  </si>
  <si>
    <t>Basic Result Sheet</t>
  </si>
  <si>
    <t>Name</t>
  </si>
  <si>
    <t>Roll</t>
  </si>
  <si>
    <t>Bangla</t>
  </si>
  <si>
    <t>English</t>
  </si>
  <si>
    <t xml:space="preserve">Math </t>
  </si>
  <si>
    <t>Total</t>
  </si>
  <si>
    <t xml:space="preserve">Maximum </t>
  </si>
  <si>
    <t>Minimum</t>
  </si>
  <si>
    <t>Average</t>
  </si>
  <si>
    <t>Count</t>
  </si>
  <si>
    <t>Karim</t>
  </si>
  <si>
    <t>Rahim</t>
  </si>
  <si>
    <t>Jobbar</t>
  </si>
  <si>
    <t>Asik</t>
  </si>
  <si>
    <t>Badsha</t>
  </si>
  <si>
    <t>Cost Sheet</t>
  </si>
  <si>
    <t>Sl</t>
  </si>
  <si>
    <t>Item</t>
  </si>
  <si>
    <t>Cost</t>
  </si>
  <si>
    <t>Sales</t>
  </si>
  <si>
    <t>Commission</t>
  </si>
  <si>
    <t>Profit</t>
  </si>
  <si>
    <t>Computer</t>
  </si>
  <si>
    <t>Commission Statement</t>
  </si>
  <si>
    <t>Post</t>
  </si>
  <si>
    <t>Basic</t>
  </si>
  <si>
    <t>H: Rent</t>
  </si>
  <si>
    <t>Medical</t>
  </si>
  <si>
    <t>T: Allow</t>
  </si>
  <si>
    <t>P: Fund</t>
  </si>
  <si>
    <t>Sony</t>
  </si>
  <si>
    <t>Keya</t>
  </si>
  <si>
    <t>Tamp</t>
  </si>
  <si>
    <t>Manager</t>
  </si>
  <si>
    <t>Acc:</t>
  </si>
  <si>
    <t>Servant</t>
  </si>
  <si>
    <t>Total:</t>
  </si>
  <si>
    <t>Salary Sheet</t>
  </si>
  <si>
    <t>Result Sheet With Division</t>
  </si>
  <si>
    <t>Math</t>
  </si>
  <si>
    <t>History</t>
  </si>
  <si>
    <t>Geo</t>
  </si>
  <si>
    <t>Economic</t>
  </si>
  <si>
    <t>Rligion</t>
  </si>
  <si>
    <t xml:space="preserve">Total </t>
  </si>
  <si>
    <t>Laki</t>
  </si>
  <si>
    <t>Rumi</t>
  </si>
  <si>
    <t>Sumi</t>
  </si>
  <si>
    <t>12. Result Sheet With "Grade"</t>
  </si>
  <si>
    <t>Camistry</t>
  </si>
  <si>
    <t>Biology</t>
  </si>
  <si>
    <t>Gio</t>
  </si>
  <si>
    <t>Physics</t>
  </si>
  <si>
    <t>Grade</t>
  </si>
  <si>
    <t>Suva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</si>
</sst>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1" applyNumberFormat="0" applyFill="0" applyAlignment="0" applyProtection="0"/>
    <xf numFmtId="0" fontId="3" fillId="4" borderId="0" applyNumberFormat="0" applyBorder="0" applyAlignment="0" applyProtection="0"/>
  </cellStyleXfs>
  <cellXfs count="7">
    <xf numFmtId="0" fontId="0" fillId="0" borderId="0" xfId="0"/>
    <xf numFmtId="0" fontId="0" fillId="3" borderId="0" xfId="0" applyFill="1"/>
    <xf numFmtId="0" fontId="1" fillId="2" borderId="0" xfId="1"/>
    <xf numFmtId="9" fontId="0" fillId="0" borderId="0" xfId="0" applyNumberFormat="1"/>
    <xf numFmtId="0" fontId="3" fillId="4" borderId="0" xfId="3"/>
    <xf numFmtId="0" fontId="3" fillId="4" borderId="0" xfId="3" applyAlignment="1">
      <alignment horizontal="center"/>
    </xf>
    <xf numFmtId="0" fontId="2" fillId="0" borderId="1" xfId="2"/>
  </cellXfs>
  <cellStyles count="4">
    <cellStyle name="Bad" xfId="3" builtinId="27"/>
    <cellStyle name="Good" xfId="1" builtinId="26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topLeftCell="A61" zoomScale="175" zoomScaleNormal="175" workbookViewId="0">
      <selection activeCell="K64" sqref="K64"/>
    </sheetView>
  </sheetViews>
  <sheetFormatPr defaultRowHeight="15" x14ac:dyDescent="0.25"/>
  <cols>
    <col min="4" max="5" width="11.85546875" bestFit="1" customWidth="1"/>
    <col min="12" max="12" width="10.85546875" bestFit="1" customWidth="1"/>
  </cols>
  <sheetData>
    <row r="1" spans="2:4" x14ac:dyDescent="0.25">
      <c r="B1" t="s">
        <v>0</v>
      </c>
    </row>
    <row r="2" spans="2:4" x14ac:dyDescent="0.25">
      <c r="B2">
        <v>22</v>
      </c>
      <c r="C2">
        <v>11</v>
      </c>
      <c r="D2">
        <f>B2+C2</f>
        <v>33</v>
      </c>
    </row>
    <row r="4" spans="2:4" x14ac:dyDescent="0.25">
      <c r="B4" t="s">
        <v>1</v>
      </c>
    </row>
    <row r="5" spans="2:4" x14ac:dyDescent="0.25">
      <c r="B5">
        <v>40</v>
      </c>
      <c r="C5">
        <v>10</v>
      </c>
      <c r="D5">
        <f>B5-C5</f>
        <v>30</v>
      </c>
    </row>
    <row r="7" spans="2:4" x14ac:dyDescent="0.25">
      <c r="B7" t="s">
        <v>2</v>
      </c>
    </row>
    <row r="8" spans="2:4" x14ac:dyDescent="0.25">
      <c r="B8">
        <v>10</v>
      </c>
      <c r="C8">
        <v>30</v>
      </c>
      <c r="D8">
        <f>B8*C8</f>
        <v>300</v>
      </c>
    </row>
    <row r="10" spans="2:4" x14ac:dyDescent="0.25">
      <c r="B10" t="s">
        <v>3</v>
      </c>
    </row>
    <row r="11" spans="2:4" x14ac:dyDescent="0.25">
      <c r="B11">
        <v>40</v>
      </c>
      <c r="C11">
        <v>80</v>
      </c>
      <c r="D11">
        <f>B11/C11</f>
        <v>0.5</v>
      </c>
    </row>
    <row r="13" spans="2:4" x14ac:dyDescent="0.25">
      <c r="B13" t="s">
        <v>4</v>
      </c>
    </row>
    <row r="14" spans="2:4" x14ac:dyDescent="0.25">
      <c r="B14">
        <v>800</v>
      </c>
      <c r="C14">
        <f>B14*10%</f>
        <v>80</v>
      </c>
    </row>
    <row r="17" spans="1:10" x14ac:dyDescent="0.25">
      <c r="A17" s="1"/>
      <c r="B17" s="1" t="s">
        <v>5</v>
      </c>
      <c r="C17" s="1"/>
      <c r="D17" s="1"/>
      <c r="E17" s="1"/>
      <c r="F17" s="1"/>
      <c r="G17" s="1"/>
      <c r="H17" s="1"/>
      <c r="I17" s="1"/>
    </row>
    <row r="18" spans="1:10" x14ac:dyDescent="0.25">
      <c r="A18" t="s">
        <v>6</v>
      </c>
      <c r="B18" t="s">
        <v>7</v>
      </c>
      <c r="C18" t="s">
        <v>8</v>
      </c>
      <c r="D18" t="s">
        <v>9</v>
      </c>
      <c r="E18" t="s">
        <v>10</v>
      </c>
      <c r="F18" t="s">
        <v>11</v>
      </c>
      <c r="G18" t="s">
        <v>12</v>
      </c>
      <c r="H18" t="s">
        <v>13</v>
      </c>
      <c r="I18" t="s">
        <v>14</v>
      </c>
      <c r="J18" t="s">
        <v>15</v>
      </c>
    </row>
    <row r="19" spans="1:10" x14ac:dyDescent="0.25">
      <c r="A19" t="s">
        <v>16</v>
      </c>
      <c r="B19">
        <v>1</v>
      </c>
      <c r="C19">
        <v>12</v>
      </c>
      <c r="D19">
        <v>13</v>
      </c>
      <c r="E19">
        <v>10</v>
      </c>
      <c r="F19">
        <f>SUM(C19:E19)</f>
        <v>35</v>
      </c>
      <c r="G19">
        <f>MAX(C19:E19)</f>
        <v>13</v>
      </c>
      <c r="H19">
        <f>MIN(C19:E19)</f>
        <v>10</v>
      </c>
      <c r="I19">
        <f>AVERAGE(C19:E19)</f>
        <v>11.666666666666666</v>
      </c>
      <c r="J19">
        <f>COUNT(C19:E19)</f>
        <v>3</v>
      </c>
    </row>
    <row r="20" spans="1:10" x14ac:dyDescent="0.25">
      <c r="A20" t="s">
        <v>17</v>
      </c>
      <c r="B20">
        <v>2</v>
      </c>
      <c r="C20">
        <v>45</v>
      </c>
      <c r="F20">
        <f t="shared" ref="F20:F23" si="0">SUM(C20:E20)</f>
        <v>45</v>
      </c>
      <c r="G20">
        <f t="shared" ref="G20:G23" si="1">MAX(C20:E20)</f>
        <v>45</v>
      </c>
      <c r="H20">
        <f t="shared" ref="H20:H23" si="2">MIN(C20:E20)</f>
        <v>45</v>
      </c>
      <c r="I20">
        <f t="shared" ref="I20:I23" si="3">AVERAGE(C20:E20)</f>
        <v>45</v>
      </c>
      <c r="J20">
        <f t="shared" ref="J20:J23" si="4">COUNT(C20:E20)</f>
        <v>1</v>
      </c>
    </row>
    <row r="21" spans="1:10" x14ac:dyDescent="0.25">
      <c r="A21" t="s">
        <v>18</v>
      </c>
      <c r="B21">
        <v>3</v>
      </c>
      <c r="C21">
        <v>32</v>
      </c>
      <c r="F21">
        <f t="shared" si="0"/>
        <v>32</v>
      </c>
      <c r="G21">
        <f t="shared" si="1"/>
        <v>32</v>
      </c>
      <c r="H21">
        <f t="shared" si="2"/>
        <v>32</v>
      </c>
      <c r="I21">
        <f t="shared" si="3"/>
        <v>32</v>
      </c>
      <c r="J21">
        <f t="shared" si="4"/>
        <v>1</v>
      </c>
    </row>
    <row r="22" spans="1:10" x14ac:dyDescent="0.25">
      <c r="A22" t="s">
        <v>19</v>
      </c>
      <c r="B22">
        <v>4</v>
      </c>
      <c r="F22">
        <f t="shared" si="0"/>
        <v>0</v>
      </c>
      <c r="G22">
        <f t="shared" si="1"/>
        <v>0</v>
      </c>
      <c r="H22">
        <f t="shared" si="2"/>
        <v>0</v>
      </c>
      <c r="I22" t="e">
        <f>AVERAGE(C22:E22)</f>
        <v>#DIV/0!</v>
      </c>
      <c r="J22">
        <f t="shared" si="4"/>
        <v>0</v>
      </c>
    </row>
    <row r="23" spans="1:10" x14ac:dyDescent="0.25">
      <c r="A23" t="s">
        <v>20</v>
      </c>
      <c r="B23">
        <v>5</v>
      </c>
      <c r="F23">
        <f t="shared" si="0"/>
        <v>0</v>
      </c>
      <c r="G23">
        <f t="shared" si="1"/>
        <v>0</v>
      </c>
      <c r="H23">
        <f t="shared" si="2"/>
        <v>0</v>
      </c>
      <c r="I23" t="e">
        <f t="shared" si="3"/>
        <v>#DIV/0!</v>
      </c>
      <c r="J23">
        <f t="shared" si="4"/>
        <v>0</v>
      </c>
    </row>
    <row r="25" spans="1:10" x14ac:dyDescent="0.25">
      <c r="A25" s="2"/>
      <c r="B25" s="2"/>
      <c r="C25" s="2"/>
      <c r="D25" s="2" t="s">
        <v>21</v>
      </c>
      <c r="E25" s="2"/>
      <c r="F25" s="2"/>
    </row>
    <row r="26" spans="1:10" x14ac:dyDescent="0.25">
      <c r="A26" t="s">
        <v>22</v>
      </c>
      <c r="B26" t="s">
        <v>23</v>
      </c>
      <c r="C26" t="s">
        <v>24</v>
      </c>
      <c r="D26" t="s">
        <v>25</v>
      </c>
      <c r="E26" t="s">
        <v>26</v>
      </c>
      <c r="F26" t="s">
        <v>27</v>
      </c>
    </row>
    <row r="27" spans="1:10" x14ac:dyDescent="0.25">
      <c r="A27">
        <v>1</v>
      </c>
      <c r="B27" t="s">
        <v>28</v>
      </c>
      <c r="C27">
        <v>10000</v>
      </c>
      <c r="D27">
        <v>15000</v>
      </c>
      <c r="E27">
        <f>D27*10%</f>
        <v>1500</v>
      </c>
      <c r="F27">
        <f>D27-C27-E27</f>
        <v>3500</v>
      </c>
    </row>
    <row r="28" spans="1:10" x14ac:dyDescent="0.25">
      <c r="A28">
        <v>2</v>
      </c>
      <c r="C28">
        <v>500</v>
      </c>
      <c r="D28">
        <v>500</v>
      </c>
      <c r="E28">
        <f t="shared" ref="E28:E29" si="5">D28*10%</f>
        <v>50</v>
      </c>
      <c r="F28">
        <f t="shared" ref="F28:F29" si="6">D28-C28-E28</f>
        <v>-50</v>
      </c>
    </row>
    <row r="29" spans="1:10" x14ac:dyDescent="0.25">
      <c r="A29">
        <v>3</v>
      </c>
      <c r="C29">
        <v>10000</v>
      </c>
      <c r="D29">
        <v>15000</v>
      </c>
      <c r="E29">
        <f t="shared" si="5"/>
        <v>1500</v>
      </c>
      <c r="F29">
        <f t="shared" si="6"/>
        <v>3500</v>
      </c>
    </row>
    <row r="33" spans="1:8" x14ac:dyDescent="0.25">
      <c r="C33" t="s">
        <v>29</v>
      </c>
    </row>
    <row r="34" spans="1:8" x14ac:dyDescent="0.25">
      <c r="A34" s="2" t="s">
        <v>22</v>
      </c>
      <c r="B34" s="2" t="s">
        <v>6</v>
      </c>
      <c r="C34" s="2" t="s">
        <v>25</v>
      </c>
      <c r="D34" s="2" t="s">
        <v>26</v>
      </c>
      <c r="E34" s="2"/>
      <c r="F34" s="2"/>
      <c r="G34" s="2"/>
    </row>
    <row r="35" spans="1:8" x14ac:dyDescent="0.25">
      <c r="B35" t="s">
        <v>16</v>
      </c>
      <c r="C35">
        <v>12000</v>
      </c>
      <c r="D35">
        <f>IF(C35&lt;6000,0,IF(C35=6000,C35*5%,IF(C35&gt;6000,C35*8%,IF(C35&gt;8000,C35*10%, IF(C35&gt;10000,C35*15%)) ) ) )</f>
        <v>960</v>
      </c>
    </row>
    <row r="44" spans="1:8" x14ac:dyDescent="0.25">
      <c r="A44" s="5"/>
      <c r="B44" s="5"/>
      <c r="C44" s="5"/>
      <c r="D44" s="5" t="s">
        <v>43</v>
      </c>
      <c r="E44" s="5"/>
      <c r="F44" s="5"/>
      <c r="G44" s="5"/>
      <c r="H44" s="5"/>
    </row>
    <row r="45" spans="1:8" x14ac:dyDescent="0.25">
      <c r="A45" s="2" t="s">
        <v>6</v>
      </c>
      <c r="B45" s="2" t="s">
        <v>30</v>
      </c>
      <c r="C45" s="2" t="s">
        <v>31</v>
      </c>
      <c r="D45" s="2" t="s">
        <v>32</v>
      </c>
      <c r="E45" s="2" t="s">
        <v>33</v>
      </c>
      <c r="F45" s="2" t="s">
        <v>34</v>
      </c>
      <c r="G45" s="2" t="s">
        <v>35</v>
      </c>
      <c r="H45" s="2" t="s">
        <v>11</v>
      </c>
    </row>
    <row r="46" spans="1:8" x14ac:dyDescent="0.25">
      <c r="A46" t="s">
        <v>36</v>
      </c>
      <c r="B46" t="s">
        <v>39</v>
      </c>
      <c r="C46">
        <v>18000</v>
      </c>
      <c r="D46" s="3">
        <v>0.4</v>
      </c>
      <c r="E46" s="3">
        <v>0.05</v>
      </c>
      <c r="F46" s="3">
        <v>7.0000000000000007E-2</v>
      </c>
      <c r="G46" s="3">
        <v>0.1</v>
      </c>
      <c r="H46">
        <f>C46+(C46*D46)+(C46*E46)+(C46*F46)+(C46*G46)</f>
        <v>29160</v>
      </c>
    </row>
    <row r="47" spans="1:8" x14ac:dyDescent="0.25">
      <c r="A47" t="s">
        <v>37</v>
      </c>
      <c r="B47" t="s">
        <v>41</v>
      </c>
      <c r="C47">
        <v>8000</v>
      </c>
      <c r="D47" s="3">
        <v>0.4</v>
      </c>
      <c r="E47" s="3">
        <v>0.05</v>
      </c>
      <c r="F47" s="3">
        <v>7.0000000000000007E-2</v>
      </c>
      <c r="G47" s="3">
        <v>0.1</v>
      </c>
      <c r="H47">
        <f t="shared" ref="H47:H48" si="7">C47+(C47*D47)+(C47*E47)+(C47*F47)+(C47*G47)</f>
        <v>12960</v>
      </c>
    </row>
    <row r="48" spans="1:8" x14ac:dyDescent="0.25">
      <c r="A48" t="s">
        <v>38</v>
      </c>
      <c r="B48" t="s">
        <v>40</v>
      </c>
      <c r="C48">
        <v>12000</v>
      </c>
      <c r="D48" s="3">
        <v>0.4</v>
      </c>
      <c r="E48" s="3">
        <v>0.05</v>
      </c>
      <c r="F48" s="3">
        <v>7.0000000000000007E-2</v>
      </c>
      <c r="G48" s="3">
        <v>0.1</v>
      </c>
      <c r="H48">
        <f t="shared" si="7"/>
        <v>19440</v>
      </c>
    </row>
    <row r="49" spans="2:12" x14ac:dyDescent="0.25">
      <c r="B49" s="4" t="s">
        <v>42</v>
      </c>
      <c r="C49" s="2">
        <f>SUM(C46:C48)</f>
        <v>38000</v>
      </c>
      <c r="D49" s="2"/>
      <c r="E49" s="2"/>
      <c r="F49" s="2"/>
      <c r="G49" s="2"/>
      <c r="H49" s="2">
        <f>SUM(H46:H48)</f>
        <v>61560</v>
      </c>
    </row>
    <row r="53" spans="2:12" x14ac:dyDescent="0.25">
      <c r="C53" t="s">
        <v>44</v>
      </c>
    </row>
    <row r="55" spans="2:12" ht="20.25" thickBot="1" x14ac:dyDescent="0.35">
      <c r="B55" s="6" t="s">
        <v>7</v>
      </c>
      <c r="C55" s="6" t="s">
        <v>6</v>
      </c>
      <c r="D55" s="6" t="s">
        <v>8</v>
      </c>
      <c r="E55" s="6" t="s">
        <v>9</v>
      </c>
      <c r="F55" s="6" t="s">
        <v>45</v>
      </c>
      <c r="G55" s="6" t="s">
        <v>46</v>
      </c>
      <c r="H55" s="6" t="s">
        <v>47</v>
      </c>
      <c r="I55" s="6" t="s">
        <v>48</v>
      </c>
      <c r="J55" s="6" t="s">
        <v>49</v>
      </c>
      <c r="K55" s="6" t="s">
        <v>50</v>
      </c>
      <c r="L55" s="6" t="s">
        <v>3</v>
      </c>
    </row>
    <row r="56" spans="2:12" ht="21" thickTop="1" thickBot="1" x14ac:dyDescent="0.35">
      <c r="B56" s="6">
        <v>1</v>
      </c>
      <c r="C56" s="6" t="s">
        <v>51</v>
      </c>
      <c r="D56" s="6">
        <v>85</v>
      </c>
      <c r="E56" s="6">
        <v>70</v>
      </c>
      <c r="F56" s="6">
        <v>76</v>
      </c>
      <c r="G56" s="6">
        <v>74</v>
      </c>
      <c r="H56" s="6">
        <v>84</v>
      </c>
      <c r="I56" s="6">
        <v>85</v>
      </c>
      <c r="J56" s="6">
        <v>74</v>
      </c>
      <c r="K56" s="6">
        <f>SUM(D56:J56)</f>
        <v>548</v>
      </c>
      <c r="L56" s="6" t="str">
        <f>IF(MIN(D56:J56) &lt;=32, "Fail", IF(K56&gt;=560, "Star", IF(K56&gt;=490, "1st", IF(K56&gt;=420, "2nd", IF(M56&gt;=231, "3rd")))))</f>
        <v>1st</v>
      </c>
    </row>
    <row r="57" spans="2:12" ht="21" thickTop="1" thickBot="1" x14ac:dyDescent="0.35">
      <c r="B57" s="6">
        <v>2</v>
      </c>
      <c r="C57" s="6" t="s">
        <v>16</v>
      </c>
      <c r="D57" s="6">
        <v>72</v>
      </c>
      <c r="E57" s="6">
        <v>90</v>
      </c>
      <c r="F57" s="6">
        <v>70</v>
      </c>
      <c r="G57" s="6">
        <v>64</v>
      </c>
      <c r="H57" s="6">
        <v>74</v>
      </c>
      <c r="I57" s="6">
        <v>84</v>
      </c>
      <c r="J57" s="6">
        <v>85</v>
      </c>
      <c r="K57" s="6">
        <f t="shared" ref="K57:K59" si="8">SUM(D57:J57)</f>
        <v>539</v>
      </c>
      <c r="L57" s="6" t="str">
        <f t="shared" ref="L57:L59" si="9">IF(MIN(D57:J57) &lt;=32, "Fail", IF(K57&gt;=560, "Star", IF(K57&gt;=490, "1st", IF(K57&gt;=420, "2nd", IF(M57&gt;=231, "3rd")))))</f>
        <v>1st</v>
      </c>
    </row>
    <row r="58" spans="2:12" ht="21" thickTop="1" thickBot="1" x14ac:dyDescent="0.35">
      <c r="B58" s="6">
        <v>3</v>
      </c>
      <c r="C58" s="6" t="s">
        <v>52</v>
      </c>
      <c r="D58" s="6">
        <v>90</v>
      </c>
      <c r="E58" s="6">
        <v>70</v>
      </c>
      <c r="F58" s="6">
        <v>30</v>
      </c>
      <c r="G58" s="6">
        <v>74</v>
      </c>
      <c r="H58" s="6">
        <v>84</v>
      </c>
      <c r="I58" s="6">
        <v>85</v>
      </c>
      <c r="J58" s="6">
        <v>44</v>
      </c>
      <c r="K58" s="6">
        <f t="shared" si="8"/>
        <v>477</v>
      </c>
      <c r="L58" s="6" t="str">
        <f t="shared" si="9"/>
        <v>Fail</v>
      </c>
    </row>
    <row r="59" spans="2:12" ht="21" thickTop="1" thickBot="1" x14ac:dyDescent="0.35">
      <c r="B59" s="6">
        <v>4</v>
      </c>
      <c r="C59" s="6" t="s">
        <v>53</v>
      </c>
      <c r="D59" s="6">
        <v>65</v>
      </c>
      <c r="E59" s="6">
        <v>59</v>
      </c>
      <c r="F59" s="6">
        <v>44</v>
      </c>
      <c r="G59" s="6">
        <v>55</v>
      </c>
      <c r="H59" s="6">
        <v>62</v>
      </c>
      <c r="I59" s="6">
        <v>56</v>
      </c>
      <c r="J59" s="6">
        <v>85</v>
      </c>
      <c r="K59" s="6">
        <f t="shared" si="8"/>
        <v>426</v>
      </c>
      <c r="L59" s="6" t="str">
        <f t="shared" si="9"/>
        <v>2nd</v>
      </c>
    </row>
    <row r="60" spans="2:12" ht="15.75" thickTop="1" x14ac:dyDescent="0.25"/>
    <row r="62" spans="2:12" x14ac:dyDescent="0.25">
      <c r="B62" t="s">
        <v>54</v>
      </c>
    </row>
    <row r="63" spans="2:12" x14ac:dyDescent="0.25">
      <c r="B63" t="s">
        <v>7</v>
      </c>
      <c r="C63" t="s">
        <v>6</v>
      </c>
      <c r="D63" t="s">
        <v>8</v>
      </c>
      <c r="E63" t="s">
        <v>9</v>
      </c>
      <c r="F63" t="s">
        <v>45</v>
      </c>
      <c r="G63" t="s">
        <v>55</v>
      </c>
      <c r="H63" t="s">
        <v>56</v>
      </c>
      <c r="I63" t="s">
        <v>57</v>
      </c>
      <c r="J63" t="s">
        <v>58</v>
      </c>
      <c r="K63" t="s">
        <v>59</v>
      </c>
    </row>
    <row r="64" spans="2:12" x14ac:dyDescent="0.25">
      <c r="B64">
        <v>1</v>
      </c>
      <c r="C64" t="s">
        <v>17</v>
      </c>
      <c r="D64">
        <v>72</v>
      </c>
      <c r="E64">
        <v>90</v>
      </c>
      <c r="F64">
        <v>70</v>
      </c>
      <c r="G64">
        <v>80</v>
      </c>
      <c r="H64">
        <v>74</v>
      </c>
      <c r="I64">
        <v>84</v>
      </c>
      <c r="J64">
        <v>85</v>
      </c>
    </row>
    <row r="65" spans="2:10" x14ac:dyDescent="0.25">
      <c r="B65">
        <v>2</v>
      </c>
      <c r="C65" t="s">
        <v>53</v>
      </c>
      <c r="D65">
        <v>85</v>
      </c>
      <c r="E65">
        <v>70</v>
      </c>
      <c r="F65">
        <v>30</v>
      </c>
      <c r="G65">
        <v>74</v>
      </c>
      <c r="H65">
        <v>84</v>
      </c>
      <c r="I65">
        <v>85</v>
      </c>
      <c r="J65">
        <v>74</v>
      </c>
    </row>
    <row r="66" spans="2:10" x14ac:dyDescent="0.25">
      <c r="B66">
        <v>3</v>
      </c>
      <c r="C66" t="s">
        <v>36</v>
      </c>
      <c r="D66">
        <v>72</v>
      </c>
      <c r="E66">
        <v>90</v>
      </c>
      <c r="F66">
        <v>70</v>
      </c>
      <c r="G66">
        <v>50</v>
      </c>
      <c r="H66">
        <v>74</v>
      </c>
      <c r="I66">
        <v>84</v>
      </c>
      <c r="J66">
        <v>85</v>
      </c>
    </row>
    <row r="67" spans="2:10" x14ac:dyDescent="0.25">
      <c r="B67">
        <v>4</v>
      </c>
      <c r="C67" t="s">
        <v>60</v>
      </c>
      <c r="D67">
        <v>65</v>
      </c>
      <c r="E67">
        <v>55</v>
      </c>
      <c r="F67">
        <v>83</v>
      </c>
      <c r="G67">
        <v>74</v>
      </c>
      <c r="H67">
        <v>62</v>
      </c>
      <c r="I67">
        <v>55</v>
      </c>
      <c r="J67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60" zoomScaleNormal="160" workbookViewId="0">
      <selection activeCell="I21" sqref="I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Rimon Hoshen</dc:creator>
  <cp:lastModifiedBy>Ariful Sikder</cp:lastModifiedBy>
  <dcterms:created xsi:type="dcterms:W3CDTF">2024-01-06T11:00:02Z</dcterms:created>
  <dcterms:modified xsi:type="dcterms:W3CDTF">2024-01-22T10:27:20Z</dcterms:modified>
</cp:coreProperties>
</file>